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0000" windowHeight="14000" firstSheet="0" activeTab="0"/>
  </bookViews>
  <sheets>
    <sheet sheetId="1" name="WIP Schedule" state="visible" r:id="rId4"/>
    <sheet sheetId="2" name="Bank Package Prep" state="visible" r:id="rId5"/>
  </sheets>
  <calcPr calcId="171027"/>
</workbook>
</file>

<file path=xl/sharedStrings.xml><?xml version="1.0" encoding="utf-8"?>
<sst xmlns="http://schemas.openxmlformats.org/spreadsheetml/2006/main" count="64" uniqueCount="52">
  <si>
    <t>WIP Schedule — Percentage of Completion</t>
  </si>
  <si>
    <t>The same format BuilderCFO ships to clients · bank-ready</t>
  </si>
  <si>
    <t>Job #</t>
  </si>
  <si>
    <t>Job Name</t>
  </si>
  <si>
    <t>Customer</t>
  </si>
  <si>
    <t>Contract Amount</t>
  </si>
  <si>
    <t>Approved COs</t>
  </si>
  <si>
    <t>Revised Contract</t>
  </si>
  <si>
    <t>Est. Total Cost</t>
  </si>
  <si>
    <t>Cost to Date</t>
  </si>
  <si>
    <t>Est. Cost to Complete</t>
  </si>
  <si>
    <t>% Complete</t>
  </si>
  <si>
    <t>Earned Revenue</t>
  </si>
  <si>
    <t>Billed to Date</t>
  </si>
  <si>
    <t>Over / (Under) Billing</t>
  </si>
  <si>
    <t>Smith Custom Home</t>
  </si>
  <si>
    <t>Smith Family</t>
  </si>
  <si>
    <t>Jones Addition</t>
  </si>
  <si>
    <t>Jones LLC</t>
  </si>
  <si>
    <t>Acme Office Buildout</t>
  </si>
  <si>
    <t>Acme Corp</t>
  </si>
  <si>
    <t>Cedar Ridge Townhomes</t>
  </si>
  <si>
    <t>Cedar Ridge LLC</t>
  </si>
  <si>
    <t>Miller Bath Remodel</t>
  </si>
  <si>
    <t>Miller Family</t>
  </si>
  <si>
    <t>TOTAL</t>
  </si>
  <si>
    <t>5 jobs</t>
  </si>
  <si>
    <t>How to read the Over / (Under) Billing column</t>
  </si>
  <si>
    <t>• POSITIVE (green) = OVERBILLED. You've billed more than you've earned. It's a liability on your balance sheet; don't spend it — it belongs to the job.</t>
  </si>
  <si>
    <t>• NEGATIVE (red) = UNDERBILLED. You've earned more than you've billed. File a progress bill THIS WEEK — that money is yours.</t>
  </si>
  <si>
    <t>• Owner-pushed change orders that aren't in the Revised Contract column yet = invisible underbilling. Chase the signature.</t>
  </si>
  <si>
    <t>• If Est. Cost to Complete keeps rising job-over-job — your estimator is systematically under-bidding. Fix it in the next 3 bids.</t>
  </si>
  <si>
    <t>• Banker tip: surety underwriters read this schedule before they read your P&amp;L. Clean WIP = higher bonding capacity.</t>
  </si>
  <si>
    <t>• BuilderCFO auto-computes this from your QuickBooks / Xero data nightly. See topbuildercfo.com.</t>
  </si>
  <si>
    <t>Built by Salisbury Bookkeeping · salisburybookkeeping.com · topbuildercfo.com · (385) 374-9295</t>
  </si>
  <si>
    <t>Bank / Surety Package Checklist</t>
  </si>
  <si>
    <t>What to attach when you hand this schedule to your banker or bonding agent</t>
  </si>
  <si>
    <t>✓</t>
  </si>
  <si>
    <t>Item</t>
  </si>
  <si>
    <t>☐</t>
  </si>
  <si>
    <t>This WIP Schedule, exported as PDF (File → Save As PDF, Landscape, Fit to Width)</t>
  </si>
  <si>
    <t>Most recent month-end P&amp;L (accrual basis)</t>
  </si>
  <si>
    <t>Most recent month-end Balance Sheet</t>
  </si>
  <si>
    <t>AR Aging by Job (detail, not summary)</t>
  </si>
  <si>
    <t>AP Aging by Vendor</t>
  </si>
  <si>
    <t>Schedule of Values for each open job (if the bank asks)</t>
  </si>
  <si>
    <t>Copy of current bonding rider + remaining capacity</t>
  </si>
  <si>
    <t>12-month trailing revenue trend (one line chart is enough)</t>
  </si>
  <si>
    <t>Your 13-week cash forecast — free template at salisburybookkeeping.com/tools</t>
  </si>
  <si>
    <t>Current credit line balance + limit</t>
  </si>
  <si>
    <t>Insurance certificates (GL, WC, Auto, Umbrella) — all current</t>
  </si>
  <si>
    <t>For each job: estimated completion date + est. final gross margin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</si>
</sst>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;[Red]-$#,##0"/>
    <numFmt numFmtId="165" formatCode="0.0%"/>
  </numFmts>
  <fonts count="10" x14ac:knownFonts="1">
    <font>
      <color theme="1"/>
      <family val="2"/>
      <scheme val="minor"/>
      <sz val="11"/>
      <name val="Calibri"/>
    </font>
    <font>
      <b/>
      <color rgb="FFFAF7F0"/>
      <family val="2"/>
      <sz val="18"/>
      <name val="Calibri"/>
    </font>
    <font>
      <i/>
      <color rgb="FFFAF7F0"/>
      <family val="2"/>
      <sz val="10"/>
      <name val="Calibri"/>
    </font>
    <font>
      <b/>
      <color rgb="FFFAF7F0"/>
      <family val="2"/>
      <sz val="10"/>
      <name val="Calibri"/>
    </font>
    <font>
      <family val="2"/>
      <name val="Calibri"/>
    </font>
    <font>
      <b/>
      <color rgb="FF0F2540"/>
      <family val="2"/>
      <sz val="11"/>
      <name val="Calibri"/>
    </font>
    <font>
      <b/>
      <color rgb="FFFAF7F0"/>
      <family val="2"/>
      <sz val="11"/>
      <name val="Calibri"/>
    </font>
    <font>
      <color rgb="FF1A2332"/>
      <family val="2"/>
      <sz val="10"/>
      <name val="Calibri"/>
    </font>
    <font>
      <i/>
      <color rgb="FF4A5A6E"/>
      <family val="2"/>
      <sz val="9"/>
      <name val="Calibri"/>
    </font>
    <font>
      <b/>
      <family val="2"/>
      <sz val="14"/>
      <name val="Calibri"/>
    </font>
  </fonts>
  <fills count="9">
    <fill>
      <patternFill patternType="none"/>
    </fill>
    <fill>
      <patternFill patternType="gray125"/>
    </fill>
    <fill>
      <gradientFill degree="90">
        <stop position="0">
          <color rgb="FF0F2540"/>
        </stop>
        <stop position="1">
          <color rgb="FF07667A"/>
        </stop>
      </gradientFill>
    </fill>
    <fill>
      <patternFill patternType="solid">
        <fgColor rgb="FF1A2F4D"/>
      </patternFill>
    </fill>
    <fill>
      <patternFill patternType="solid">
        <fgColor rgb="FF0F2540"/>
      </patternFill>
    </fill>
    <fill>
      <patternFill patternType="solid">
        <fgColor rgb="FFFFE8B5"/>
      </patternFill>
    </fill>
    <fill>
      <patternFill patternType="solid">
        <fgColor rgb="FF1A8A8F"/>
      </patternFill>
    </fill>
    <fill>
      <patternFill patternType="solid">
        <fgColor rgb="FFFAF7F0"/>
      </patternFill>
    </fill>
    <fill>
      <patternFill patternType="solid">
        <fgColor rgb="FFF4F2ED"/>
      </patternFill>
    </fill>
  </fills>
  <borders count="6">
    <border>
      <left/>
      <right/>
      <top/>
      <bottom/>
      <diagonal/>
    </border>
    <border>
      <left style="thin">
        <color rgb="FF1A2332"/>
      </left>
      <right style="thin">
        <color rgb="FF1A2332"/>
      </right>
      <top style="thin">
        <color rgb="FF1A2332"/>
      </top>
      <bottom style="medium">
        <color rgb="FFF2C667"/>
      </bottom>
      <diagonal/>
    </border>
    <border>
      <left/>
      <right/>
      <top/>
      <bottom style="hair">
        <color rgb="FF4A5A6E"/>
      </bottom>
      <diagonal/>
    </border>
    <border>
      <left/>
      <right/>
      <top style="medium">
        <color rgb="FFF2C667"/>
      </top>
      <bottom style="medium">
        <color rgb="FFF2C667"/>
      </bottom>
      <diagonal/>
    </border>
    <border>
      <left/>
      <right/>
      <top/>
      <bottom style="thin">
        <color rgb="FF07667A"/>
      </bottom>
      <diagonal/>
    </border>
    <border>
      <left style="medium">
        <color rgb="FF1A8A8F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5" fillId="5" borderId="3" xfId="0" applyFont="1" applyFill="1" applyBorder="1"/>
    <xf numFmtId="164" fontId="5" fillId="5" borderId="3" xfId="0" applyNumberFormat="1" applyFont="1" applyFill="1" applyBorder="1"/>
    <xf numFmtId="165" fontId="5" fillId="5" borderId="3" xfId="0" applyNumberFormat="1" applyFont="1" applyFill="1" applyBorder="1"/>
    <xf numFmtId="0" fontId="6" fillId="6" borderId="4" xfId="0" applyFont="1" applyFill="1" applyBorder="1" applyAlignment="1">
      <alignment horizontal="left" vertical="center" indent="1"/>
    </xf>
    <xf numFmtId="0" fontId="7" fillId="7" borderId="5" xfId="0" applyFont="1" applyFill="1" applyBorder="1" applyAlignment="1">
      <alignment vertical="top" wrapText="1"/>
    </xf>
    <xf numFmtId="0" fontId="8" fillId="8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2">
    <dxf>
      <font>
        <b/>
        <color rgb="FF1E8449"/>
      </font>
      <fill>
        <patternFill patternType="solid">
          <bgColor rgb="FFE8F5EC"/>
        </patternFill>
      </fill>
    </dxf>
    <dxf>
      <font>
        <b/>
        <color rgb="FFC0392B"/>
      </font>
      <fill>
        <patternFill patternType="solid">
          <bgColor rgb="FFFDEC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C667"/>
    <pageSetUpPr fitToPage="1"/>
  </sheetPr>
  <dimension ref="A1:N23"/>
  <sheetViews>
    <sheetView workbookViewId="0" showGridLines="0">
      <pane xSplit="4" ySplit="5" topLeftCell="E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0" customWidth="1"/>
    <col min="3" max="3" width="28" customWidth="1"/>
    <col min="4" max="4" width="22" customWidth="1"/>
    <col min="5" max="6" width="15" customWidth="1"/>
    <col min="7" max="7" width="16" customWidth="1"/>
    <col min="8" max="8" width="15" customWidth="1"/>
    <col min="9" max="9" width="14" customWidth="1"/>
    <col min="10" max="10" width="16" customWidth="1"/>
    <col min="11" max="11" width="12" customWidth="1"/>
    <col min="12" max="13" width="15" customWidth="1"/>
    <col min="14" max="14" width="18" customWidth="1"/>
  </cols>
  <sheetData>
    <row r="1" ht="3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34" customHeight="1" spans="2:14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</row>
    <row r="6" ht="22" customHeight="1" spans="2:14" x14ac:dyDescent="0.25">
      <c r="B6" s="4">
        <v>1001</v>
      </c>
      <c r="C6" s="5" t="s">
        <v>15</v>
      </c>
      <c r="D6" s="5" t="s">
        <v>16</v>
      </c>
      <c r="E6" s="6">
        <v>850000</v>
      </c>
      <c r="F6" s="6">
        <v>24500</v>
      </c>
      <c r="G6" s="6">
        <f>=E6+F6</f>
        <v>874500</v>
      </c>
      <c r="H6" s="6">
        <v>710000</v>
      </c>
      <c r="I6" s="6">
        <v>455000</v>
      </c>
      <c r="J6" s="6">
        <f>=H6-I6</f>
        <v>255000</v>
      </c>
      <c r="K6" s="7">
        <f>=IFERROR(I6/H6,0)</f>
        <v>0.6408450704225352</v>
      </c>
      <c r="L6" s="6">
        <f>=G6*K6</f>
        <v>0</v>
      </c>
      <c r="M6" s="6">
        <v>510000</v>
      </c>
      <c r="N6" s="6">
        <f>=M6-L6</f>
        <v>0</v>
      </c>
    </row>
    <row r="7" ht="22" customHeight="1" spans="2:14" x14ac:dyDescent="0.25">
      <c r="B7" s="4">
        <v>1002</v>
      </c>
      <c r="C7" s="5" t="s">
        <v>17</v>
      </c>
      <c r="D7" s="5" t="s">
        <v>18</v>
      </c>
      <c r="E7" s="6">
        <v>210000</v>
      </c>
      <c r="F7" s="6">
        <v>0</v>
      </c>
      <c r="G7" s="6">
        <f>=E7+F7</f>
        <v>210000</v>
      </c>
      <c r="H7" s="6">
        <v>168000</v>
      </c>
      <c r="I7" s="6">
        <v>134000</v>
      </c>
      <c r="J7" s="6">
        <f>=H7-I7</f>
        <v>34000</v>
      </c>
      <c r="K7" s="7">
        <f>=IFERROR(I7/H7,0)</f>
        <v>0.7976190476190477</v>
      </c>
      <c r="L7" s="6">
        <f>=G7*K7</f>
        <v>0</v>
      </c>
      <c r="M7" s="6">
        <v>180000</v>
      </c>
      <c r="N7" s="6">
        <f>=M7-L7</f>
        <v>0</v>
      </c>
    </row>
    <row r="8" ht="22" customHeight="1" spans="2:14" x14ac:dyDescent="0.25">
      <c r="B8" s="4">
        <v>1003</v>
      </c>
      <c r="C8" s="5" t="s">
        <v>19</v>
      </c>
      <c r="D8" s="5" t="s">
        <v>20</v>
      </c>
      <c r="E8" s="6">
        <v>475000</v>
      </c>
      <c r="F8" s="6">
        <v>18000</v>
      </c>
      <c r="G8" s="6">
        <f>=E8+F8</f>
        <v>493000</v>
      </c>
      <c r="H8" s="6">
        <v>396000</v>
      </c>
      <c r="I8" s="6">
        <v>98000</v>
      </c>
      <c r="J8" s="6">
        <f>=H8-I8</f>
        <v>298000</v>
      </c>
      <c r="K8" s="7">
        <f>=IFERROR(I8/H8,0)</f>
        <v>0.2474747474747475</v>
      </c>
      <c r="L8" s="6">
        <f>=G8*K8</f>
        <v>0</v>
      </c>
      <c r="M8" s="6">
        <v>140000</v>
      </c>
      <c r="N8" s="6">
        <f>=M8-L8</f>
        <v>0</v>
      </c>
    </row>
    <row r="9" ht="22" customHeight="1" spans="2:14" x14ac:dyDescent="0.25">
      <c r="B9" s="4">
        <v>1004</v>
      </c>
      <c r="C9" s="5" t="s">
        <v>21</v>
      </c>
      <c r="D9" s="5" t="s">
        <v>22</v>
      </c>
      <c r="E9" s="6">
        <v>1240000</v>
      </c>
      <c r="F9" s="6">
        <v>62000</v>
      </c>
      <c r="G9" s="6">
        <f>=E9+F9</f>
        <v>1302000</v>
      </c>
      <c r="H9" s="6">
        <v>1045000</v>
      </c>
      <c r="I9" s="6">
        <v>812000</v>
      </c>
      <c r="J9" s="6">
        <f>=H9-I9</f>
        <v>233000</v>
      </c>
      <c r="K9" s="7">
        <f>=IFERROR(I9/H9,0)</f>
        <v>0.7770334928229665</v>
      </c>
      <c r="L9" s="6">
        <f>=G9*K9</f>
        <v>0</v>
      </c>
      <c r="M9" s="6">
        <v>825000</v>
      </c>
      <c r="N9" s="6">
        <f>=M9-L9</f>
        <v>0</v>
      </c>
    </row>
    <row r="10" ht="22" customHeight="1" spans="2:14" x14ac:dyDescent="0.25">
      <c r="B10" s="4">
        <v>1005</v>
      </c>
      <c r="C10" s="5" t="s">
        <v>23</v>
      </c>
      <c r="D10" s="5" t="s">
        <v>24</v>
      </c>
      <c r="E10" s="6">
        <v>68000</v>
      </c>
      <c r="F10" s="6">
        <v>4200</v>
      </c>
      <c r="G10" s="6">
        <f>=E10+F10</f>
        <v>72200</v>
      </c>
      <c r="H10" s="6">
        <v>52000</v>
      </c>
      <c r="I10" s="6">
        <v>48000</v>
      </c>
      <c r="J10" s="6">
        <f>=H10-I10</f>
        <v>4000</v>
      </c>
      <c r="K10" s="7">
        <f>=IFERROR(I10/H10,0)</f>
        <v>0.9230769230769231</v>
      </c>
      <c r="L10" s="6">
        <f>=G10*K10</f>
        <v>0</v>
      </c>
      <c r="M10" s="6">
        <v>42000</v>
      </c>
      <c r="N10" s="6">
        <f>=M10-L10</f>
        <v>0</v>
      </c>
    </row>
    <row r="12" ht="26" customHeight="1" spans="2:14" x14ac:dyDescent="0.25">
      <c r="B12" s="8" t="s">
        <v>25</v>
      </c>
      <c r="C12" s="8" t="s">
        <v>26</v>
      </c>
      <c r="D12" s="8"/>
      <c r="E12" s="9">
        <f>=SUM(E6:E10)</f>
        <v>0</v>
      </c>
      <c r="F12" s="9">
        <f>=SUM(F6:F10)</f>
        <v>0</v>
      </c>
      <c r="G12" s="9">
        <f>=SUM(G6:G10)</f>
        <v>0</v>
      </c>
      <c r="H12" s="9">
        <f>=SUM(H6:H10)</f>
        <v>0</v>
      </c>
      <c r="I12" s="9">
        <f>=SUM(I6:I10)</f>
        <v>0</v>
      </c>
      <c r="J12" s="9">
        <f>=SUM(J6:J10)</f>
        <v>0</v>
      </c>
      <c r="K12" s="10">
        <f>=IFERROR(I12/H12,0)</f>
        <v>0</v>
      </c>
      <c r="L12" s="9">
        <f>=SUM(L6:L10)</f>
        <v>0</v>
      </c>
      <c r="M12" s="9">
        <f>=SUM(M6:M10)</f>
        <v>0</v>
      </c>
      <c r="N12" s="9">
        <f>=SUM(N6:N10)</f>
        <v>0</v>
      </c>
    </row>
    <row r="15" ht="22" customHeight="1" spans="2:14" x14ac:dyDescent="0.25">
      <c r="B15" s="11" t="s">
        <v>27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ht="24" customHeight="1" spans="2:14" x14ac:dyDescent="0.25">
      <c r="B16" s="12" t="s">
        <v>28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4" customHeight="1" spans="2:14" x14ac:dyDescent="0.25">
      <c r="B17" s="12" t="s">
        <v>29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4" customHeight="1" spans="2:14" x14ac:dyDescent="0.25">
      <c r="B18" s="12" t="s">
        <v>30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4" customHeight="1" spans="2:14" x14ac:dyDescent="0.25">
      <c r="B19" s="12" t="s">
        <v>31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4" customHeight="1" spans="2:14" x14ac:dyDescent="0.25">
      <c r="B20" s="12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4" customHeight="1" spans="2:14" x14ac:dyDescent="0.25">
      <c r="B21" s="12" t="s">
        <v>33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3" ht="22" customHeight="1" spans="1:14" x14ac:dyDescent="0.25">
      <c r="A23" s="13" t="s">
        <v>34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</sheetData>
  <mergeCells count="10">
    <mergeCell ref="A1:N1"/>
    <mergeCell ref="A2:N2"/>
    <mergeCell ref="B15:N15"/>
    <mergeCell ref="B16:N16"/>
    <mergeCell ref="B17:N17"/>
    <mergeCell ref="B18:N18"/>
    <mergeCell ref="B19:N19"/>
    <mergeCell ref="B20:N20"/>
    <mergeCell ref="B21:N21"/>
    <mergeCell ref="A23:N23"/>
  </mergeCells>
  <conditionalFormatting sqref="N6:N10">
    <cfRule type="cellIs" dxfId="0" priority="1" operator="greaterThan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540"/>
  </sheetPr>
  <dimension ref="A1:N2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2" max="2" width="6" customWidth="1"/>
    <col min="3" max="3" width="80" customWidth="1"/>
  </cols>
  <sheetData>
    <row r="1" ht="38" customHeight="1" spans="1:14" x14ac:dyDescent="0.25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26" customHeight="1" spans="2:3" x14ac:dyDescent="0.25">
      <c r="B5" s="3" t="s">
        <v>37</v>
      </c>
      <c r="C5" s="3" t="s">
        <v>38</v>
      </c>
    </row>
    <row r="6" ht="22" customHeight="1" spans="2:3" x14ac:dyDescent="0.25">
      <c r="B6" s="14" t="s">
        <v>39</v>
      </c>
      <c r="C6" s="15" t="s">
        <v>40</v>
      </c>
    </row>
    <row r="7" ht="22" customHeight="1" spans="2:3" x14ac:dyDescent="0.25">
      <c r="B7" s="14" t="s">
        <v>39</v>
      </c>
      <c r="C7" s="15" t="s">
        <v>41</v>
      </c>
    </row>
    <row r="8" ht="22" customHeight="1" spans="2:3" x14ac:dyDescent="0.25">
      <c r="B8" s="14" t="s">
        <v>39</v>
      </c>
      <c r="C8" s="15" t="s">
        <v>42</v>
      </c>
    </row>
    <row r="9" ht="22" customHeight="1" spans="2:3" x14ac:dyDescent="0.25">
      <c r="B9" s="14" t="s">
        <v>39</v>
      </c>
      <c r="C9" s="15" t="s">
        <v>43</v>
      </c>
    </row>
    <row r="10" ht="22" customHeight="1" spans="2:3" x14ac:dyDescent="0.25">
      <c r="B10" s="14" t="s">
        <v>39</v>
      </c>
      <c r="C10" s="15" t="s">
        <v>44</v>
      </c>
    </row>
    <row r="11" ht="22" customHeight="1" spans="2:3" x14ac:dyDescent="0.25">
      <c r="B11" s="14" t="s">
        <v>39</v>
      </c>
      <c r="C11" s="15" t="s">
        <v>45</v>
      </c>
    </row>
    <row r="12" ht="22" customHeight="1" spans="2:3" x14ac:dyDescent="0.25">
      <c r="B12" s="14" t="s">
        <v>39</v>
      </c>
      <c r="C12" s="15" t="s">
        <v>46</v>
      </c>
    </row>
    <row r="13" ht="22" customHeight="1" spans="2:3" x14ac:dyDescent="0.25">
      <c r="B13" s="14" t="s">
        <v>39</v>
      </c>
      <c r="C13" s="15" t="s">
        <v>47</v>
      </c>
    </row>
    <row r="14" ht="22" customHeight="1" spans="2:3" x14ac:dyDescent="0.25">
      <c r="B14" s="14" t="s">
        <v>39</v>
      </c>
      <c r="C14" s="15" t="s">
        <v>48</v>
      </c>
    </row>
    <row r="15" ht="22" customHeight="1" spans="2:3" x14ac:dyDescent="0.25">
      <c r="B15" s="14" t="s">
        <v>39</v>
      </c>
      <c r="C15" s="15" t="s">
        <v>49</v>
      </c>
    </row>
    <row r="16" ht="22" customHeight="1" spans="2:3" x14ac:dyDescent="0.25">
      <c r="B16" s="14" t="s">
        <v>39</v>
      </c>
      <c r="C16" s="15" t="s">
        <v>50</v>
      </c>
    </row>
    <row r="17" ht="22" customHeight="1" spans="2:3" x14ac:dyDescent="0.25">
      <c r="B17" s="14" t="s">
        <v>39</v>
      </c>
      <c r="C17" s="15" t="s">
        <v>51</v>
      </c>
    </row>
    <row r="20" ht="22" customHeight="1" spans="1:3" x14ac:dyDescent="0.25">
      <c r="A20" s="13" t="s">
        <v>34</v>
      </c>
      <c r="B20" s="13"/>
      <c r="C20" s="13"/>
    </row>
  </sheetData>
  <mergeCells count="3">
    <mergeCell ref="A1:N1"/>
    <mergeCell ref="A2:N2"/>
    <mergeCell ref="A20:C2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WIP Schedule</vt:lpstr>
      <vt:lpstr>Bank Package Prep</vt:lpstr>
    </vt:vector>
  </TitlesOfParts>
  <Company>Salisbury Bookkeeping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Bookkeeping</dc:creator>
  <dc:title/>
  <dc:subject/>
  <dc:description/>
  <cp:keywords/>
  <cp:category/>
  <cp:lastModifiedBy>Salisbury Bookkeeping</cp:lastModifiedBy>
  <dcterms:created xsi:type="dcterms:W3CDTF">2026-04-18T15:53:01Z</dcterms:created>
  <dcterms:modified xsi:type="dcterms:W3CDTF">2026-04-18T15:53:01Z</dcterms:modified>
</cp:coreProperties>
</file>